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ianna_scacciapiche\Desktop\"/>
    </mc:Choice>
  </mc:AlternateContent>
  <bookViews>
    <workbookView xWindow="0" yWindow="0" windowWidth="8460" windowHeight="2652"/>
  </bookViews>
  <sheets>
    <sheet name="Foglio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G26" i="1"/>
  <c r="G24" i="1"/>
  <c r="G23" i="1"/>
  <c r="G22" i="1"/>
  <c r="G21" i="1"/>
  <c r="G7" i="1"/>
  <c r="G10" i="1"/>
  <c r="G13" i="1"/>
  <c r="G16" i="1"/>
  <c r="F26" i="1" l="1"/>
  <c r="E26" i="1"/>
  <c r="D26" i="1"/>
  <c r="F16" i="1"/>
  <c r="E16" i="1"/>
  <c r="D16" i="1"/>
  <c r="C16" i="1"/>
  <c r="F13" i="1"/>
  <c r="E13" i="1"/>
  <c r="D13" i="1"/>
  <c r="C13" i="1"/>
  <c r="F10" i="1"/>
  <c r="E10" i="1"/>
  <c r="D10" i="1"/>
  <c r="C10" i="1"/>
  <c r="F7" i="1"/>
  <c r="E7" i="1"/>
  <c r="D7" i="1"/>
  <c r="C7" i="1"/>
  <c r="G4" i="1"/>
</calcChain>
</file>

<file path=xl/comments1.xml><?xml version="1.0" encoding="utf-8"?>
<comments xmlns="http://schemas.openxmlformats.org/spreadsheetml/2006/main">
  <authors>
    <author>Alvaro Soricetti</author>
    <author>a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Alvaro Soricetti:</t>
        </r>
        <r>
          <rPr>
            <sz val="9"/>
            <color indexed="81"/>
            <rFont val="Tahoma"/>
            <family val="2"/>
          </rPr>
          <t xml:space="preserve">
Costo del personale della tabella T1 assegnato alla GIUNTA REGIONALE (Assegnazione giuridica di SICUREZZA)
</t>
        </r>
      </text>
    </comment>
    <comment ref="A13" authorId="1" shape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SELECT AREAS_COMPETENZE_ANNO.ENTE, CA_T1.AssegnazioneGiuridica, TabellaTipoDipendenti.Descrizione, AREAS_COMPETENZE_ANNO.TIPO_RIS, AREAS_COMPETENZE_ANNO.SoggettoCA, AREAS_COMPETENZE_ANNO.MATRICOLA, AREAS_COMPETENZE_ANNO.COGNOME, AREAS_COMPETENZE_ANNO.NOME, AREAS_COMPETENZE_ANNO.COD_FISCALE, AREAS_COMPETENZE_ANNO.CODCA, Left(AREAS_COMPETENZE_ANNO.FASCIA,1) AS CAT, Sum([TotaleCompetenze]+[BuoniElettronici]) AS COMPETENZE, Sum([TotaleContributi]+[inail]) AS CONTRIBUTI, Sum(AREAS_COMPETENZE_ANNO.IRAP) AS IRAP, [COMPETENZE]+[CONTRIBUTI]+[IRAP] AS COSTO
FROM (AREAS_COMPETENZE_ANNO LEFT JOIN TabellaTipoDipendenti ON AREAS_COMPETENZE_ANNO.TIPO_RIS = TabellaTipoDipendenti.Codice) INNER JOIN CA_T1 ON AREAS_COMPETENZE_ANNO.COD_FISCALE = CA_T1.CODFIS
GROUP BY AREAS_COMPETENZE_ANNO.ENTE, CA_T1.AssegnazioneGiuridica, TabellaTipoDipendenti.Descrizione, AREAS_COMPETENZE_ANNO.TIPO_RIS, AREAS_COMPETENZE_ANNO.SoggettoCA, AREAS_COMPETENZE_ANNO.MATRICOLA, AREAS_COMPETENZE_ANNO.COGNOME, AREAS_COMPETENZE_ANNO.NOME, AREAS_COMPETENZE_ANNO.COD_FISCALE, AREAS_COMPETENZE_ANNO.CODCA, Left(AREAS_COMPETENZE_ANNO.FASCIA,1)
HAVING (((CA_T1.AssegnazioneGiuridica)="Giunta regionale") AND ((AREAS_COMPETENZE_ANNO.SoggettoCA)="t1") AND ((AREAS_COMPETENZE_ANNO.CODCA)="000096"))
ORDER BY AREAS_COMPETENZE_ANNO.ENTE, TabellaTipoDipendenti.Descrizione, AREAS_COMPETENZE_ANNO.COGNOME, AREAS_COMPETENZE_ANNO.NOME;
</t>
        </r>
      </text>
    </comment>
    <comment ref="C20" authorId="1" shape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SELECT CA_T1.AssegnazioneGiuridica, Left([FASCIA],1) AS Espr1, Count(CA_T1.CODFIS) AS ConteggioDiCODFIS
FROM CA_T1
WHERE (((CA_T1.CodCA)&lt;&gt;"0d0164" And (CA_T1.CodCA)&lt;&gt;"0d0165" And (CA_T1.CodCA)&lt;&gt;"000096" And (CA_T1.CodCA)&lt;&gt;"0d0097"))
GROUP BY CA_T1.AssegnazioneGiuridica, Left([FASCIA],1)
HAVING (((CA_T1.AssegnazioneGiuridica) Like "giunta*"))
ORDER BY Left([FASCIA],1) DESC;
</t>
        </r>
      </text>
    </comment>
  </commentList>
</comments>
</file>

<file path=xl/sharedStrings.xml><?xml version="1.0" encoding="utf-8"?>
<sst xmlns="http://schemas.openxmlformats.org/spreadsheetml/2006/main" count="62" uniqueCount="24">
  <si>
    <t>GIUNTA REGIONALE - retribuzioni 2022 (dati da Conto Annuale)</t>
  </si>
  <si>
    <t>AssegnazioneGiuridica</t>
  </si>
  <si>
    <t>Categoria</t>
  </si>
  <si>
    <t>Nr dip</t>
  </si>
  <si>
    <t>Competenze</t>
  </si>
  <si>
    <t>Contributi</t>
  </si>
  <si>
    <t>IRAP</t>
  </si>
  <si>
    <r>
      <t xml:space="preserve">Dipendenti  </t>
    </r>
    <r>
      <rPr>
        <b/>
        <sz val="10"/>
        <color indexed="8"/>
        <rFont val="Arial"/>
        <family val="2"/>
      </rPr>
      <t>NON a TEMPO INDETERMINATO</t>
    </r>
    <r>
      <rPr>
        <sz val="11"/>
        <color theme="1"/>
        <rFont val="Calibri"/>
        <family val="2"/>
        <scheme val="minor"/>
      </rPr>
      <t xml:space="preserve"> presenti al 31/12/2022 : </t>
    </r>
    <r>
      <rPr>
        <b/>
        <sz val="10"/>
        <color indexed="8"/>
        <rFont val="Arial"/>
        <family val="2"/>
      </rPr>
      <t>APICAL</t>
    </r>
    <r>
      <rPr>
        <sz val="11"/>
        <color theme="1"/>
        <rFont val="Calibri"/>
        <family val="2"/>
        <scheme val="minor"/>
      </rPr>
      <t>I</t>
    </r>
  </si>
  <si>
    <t>AP</t>
  </si>
  <si>
    <r>
      <t xml:space="preserve">Dipendenti  </t>
    </r>
    <r>
      <rPr>
        <b/>
        <sz val="10"/>
        <color indexed="8"/>
        <rFont val="Arial"/>
        <family val="2"/>
      </rPr>
      <t>TEMPO INDETERMINATO</t>
    </r>
    <r>
      <rPr>
        <sz val="11"/>
        <color theme="1"/>
        <rFont val="Calibri"/>
        <family val="2"/>
        <scheme val="minor"/>
      </rPr>
      <t xml:space="preserve"> presenti al 31/12/2022 : </t>
    </r>
    <r>
      <rPr>
        <b/>
        <sz val="10"/>
        <color indexed="8"/>
        <rFont val="Arial"/>
        <family val="2"/>
      </rPr>
      <t>DIRIGENTI</t>
    </r>
  </si>
  <si>
    <t>DIR</t>
  </si>
  <si>
    <r>
      <t xml:space="preserve">Dipendenti  </t>
    </r>
    <r>
      <rPr>
        <b/>
        <sz val="10"/>
        <color indexed="8"/>
        <rFont val="Arial"/>
        <family val="2"/>
      </rPr>
      <t>NON a TEMPO INDETERMINATO</t>
    </r>
    <r>
      <rPr>
        <sz val="10"/>
        <color indexed="8"/>
        <rFont val="Arial"/>
        <family val="2"/>
      </rPr>
      <t xml:space="preserve"> presenti al 31/12/2022 : </t>
    </r>
    <r>
      <rPr>
        <b/>
        <sz val="10"/>
        <color indexed="8"/>
        <rFont val="Arial"/>
        <family val="2"/>
      </rPr>
      <t>DIRIGENTI</t>
    </r>
  </si>
  <si>
    <t>DIR TD</t>
  </si>
  <si>
    <r>
      <t xml:space="preserve">Dipendenti  </t>
    </r>
    <r>
      <rPr>
        <b/>
        <sz val="10"/>
        <color indexed="8"/>
        <rFont val="Arial"/>
        <family val="2"/>
      </rPr>
      <t>TEMPO INDETERMINATO</t>
    </r>
    <r>
      <rPr>
        <sz val="10"/>
        <color indexed="8"/>
        <rFont val="Arial"/>
        <family val="2"/>
      </rPr>
      <t xml:space="preserve"> presenti al 31/12/2022 : </t>
    </r>
    <r>
      <rPr>
        <b/>
        <sz val="10"/>
        <color indexed="8"/>
        <rFont val="Arial"/>
        <family val="2"/>
      </rPr>
      <t xml:space="preserve">TRATTAMENTO OMNICOMPRENSIVO </t>
    </r>
  </si>
  <si>
    <t>OMN</t>
  </si>
  <si>
    <r>
      <t xml:space="preserve">Dipendenti </t>
    </r>
    <r>
      <rPr>
        <b/>
        <sz val="10"/>
        <color indexed="8"/>
        <rFont val="Arial"/>
        <family val="2"/>
      </rPr>
      <t>ESTERNI</t>
    </r>
    <r>
      <rPr>
        <sz val="10"/>
        <color indexed="8"/>
        <rFont val="Arial"/>
        <family val="2"/>
      </rPr>
      <t xml:space="preserve"> presenti al 31/12/2022 : </t>
    </r>
    <r>
      <rPr>
        <b/>
        <sz val="10"/>
        <color indexed="8"/>
        <rFont val="Arial"/>
        <family val="2"/>
      </rPr>
      <t xml:space="preserve">TRATTAMENTO OMNICOMPRENSIVO </t>
    </r>
  </si>
  <si>
    <t>OMN EST</t>
  </si>
  <si>
    <r>
      <t xml:space="preserve">Dipendenti </t>
    </r>
    <r>
      <rPr>
        <b/>
        <sz val="10"/>
        <color indexed="8"/>
        <rFont val="Arial"/>
        <family val="2"/>
      </rPr>
      <t>TEMPO INDETERMINATO</t>
    </r>
    <r>
      <rPr>
        <sz val="10"/>
        <color indexed="8"/>
        <rFont val="Arial"/>
        <family val="2"/>
      </rPr>
      <t xml:space="preserve">  presenti al 31/12/2022 : </t>
    </r>
    <r>
      <rPr>
        <b/>
        <sz val="10"/>
        <color indexed="8"/>
        <rFont val="Arial"/>
        <family val="2"/>
      </rPr>
      <t>COMPARTO</t>
    </r>
  </si>
  <si>
    <t>Giunta</t>
  </si>
  <si>
    <t>D</t>
  </si>
  <si>
    <t>C</t>
  </si>
  <si>
    <t>B</t>
  </si>
  <si>
    <t>A</t>
  </si>
  <si>
    <t>Costo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</si>
</sst>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/>
    <xf numFmtId="4" fontId="4" fillId="0" borderId="0" xfId="0" applyNumberFormat="1" applyFont="1"/>
    <xf numFmtId="3" fontId="4" fillId="0" borderId="0" xfId="0" applyNumberFormat="1" applyFont="1"/>
    <xf numFmtId="0" fontId="0" fillId="0" borderId="0" xfId="0" applyAlignment="1">
      <alignment wrapText="1"/>
    </xf>
    <xf numFmtId="4" fontId="4" fillId="0" borderId="0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right" wrapText="1"/>
    </xf>
    <xf numFmtId="4" fontId="0" fillId="0" borderId="0" xfId="0" applyNumberFormat="1"/>
    <xf numFmtId="0" fontId="3" fillId="0" borderId="2" xfId="0" applyFont="1" applyFill="1" applyBorder="1" applyAlignment="1">
      <alignment horizontal="righ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Dati\Anno2023\Trasparenza\Costi%20GIUNTA%20T%20INDETERMINATO_31_12_2022_DETTAG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TI - Dirigenti"/>
      <sheetName val="NON TI - Dirigenti"/>
      <sheetName val="Giunta - 000096 - Dettaglio"/>
    </sheetNames>
    <sheetDataSet>
      <sheetData sheetId="0"/>
      <sheetData sheetId="1">
        <row r="36">
          <cell r="E36">
            <v>35</v>
          </cell>
        </row>
        <row r="38">
          <cell r="W38">
            <v>4135639.3100000005</v>
          </cell>
          <cell r="X38">
            <v>1072998.48</v>
          </cell>
          <cell r="Y38">
            <v>318162.43000000005</v>
          </cell>
        </row>
      </sheetData>
      <sheetData sheetId="2">
        <row r="25">
          <cell r="E25">
            <v>19</v>
          </cell>
        </row>
        <row r="27">
          <cell r="W27">
            <v>1710686.65</v>
          </cell>
          <cell r="X27">
            <v>455369.87</v>
          </cell>
          <cell r="Y27">
            <v>105715.2</v>
          </cell>
        </row>
      </sheetData>
      <sheetData sheetId="3">
        <row r="21">
          <cell r="E21">
            <v>20</v>
          </cell>
        </row>
        <row r="23">
          <cell r="X23">
            <v>720788.7699999999</v>
          </cell>
          <cell r="Y23">
            <v>191044.43999999997</v>
          </cell>
          <cell r="Z23">
            <v>59049.509999999995</v>
          </cell>
        </row>
        <row r="36">
          <cell r="E36">
            <v>12</v>
          </cell>
        </row>
        <row r="38">
          <cell r="X38">
            <v>298219.68</v>
          </cell>
          <cell r="Y38">
            <v>82802.590000000011</v>
          </cell>
          <cell r="Z38">
            <v>24649.519999999997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I18" sqref="I18"/>
    </sheetView>
  </sheetViews>
  <sheetFormatPr defaultRowHeight="14.4" x14ac:dyDescent="0.3"/>
  <cols>
    <col min="1" max="1" width="98.44140625" customWidth="1"/>
    <col min="2" max="2" width="12.6640625" bestFit="1" customWidth="1"/>
    <col min="3" max="3" width="10.6640625" bestFit="1" customWidth="1"/>
    <col min="4" max="4" width="12.6640625" customWidth="1"/>
    <col min="5" max="7" width="12.6640625" bestFit="1" customWidth="1"/>
    <col min="12" max="12" width="75.33203125" customWidth="1"/>
    <col min="257" max="257" width="98.44140625" customWidth="1"/>
    <col min="258" max="258" width="12.6640625" bestFit="1" customWidth="1"/>
    <col min="259" max="259" width="10.6640625" bestFit="1" customWidth="1"/>
    <col min="260" max="260" width="12.6640625" customWidth="1"/>
    <col min="261" max="261" width="12.6640625" bestFit="1" customWidth="1"/>
    <col min="262" max="262" width="11.6640625" bestFit="1" customWidth="1"/>
    <col min="263" max="263" width="12.6640625" bestFit="1" customWidth="1"/>
    <col min="268" max="268" width="75.33203125" customWidth="1"/>
    <col min="513" max="513" width="98.44140625" customWidth="1"/>
    <col min="514" max="514" width="12.6640625" bestFit="1" customWidth="1"/>
    <col min="515" max="515" width="10.6640625" bestFit="1" customWidth="1"/>
    <col min="516" max="516" width="12.6640625" customWidth="1"/>
    <col min="517" max="517" width="12.6640625" bestFit="1" customWidth="1"/>
    <col min="518" max="518" width="11.6640625" bestFit="1" customWidth="1"/>
    <col min="519" max="519" width="12.6640625" bestFit="1" customWidth="1"/>
    <col min="524" max="524" width="75.33203125" customWidth="1"/>
    <col min="769" max="769" width="98.44140625" customWidth="1"/>
    <col min="770" max="770" width="12.6640625" bestFit="1" customWidth="1"/>
    <col min="771" max="771" width="10.6640625" bestFit="1" customWidth="1"/>
    <col min="772" max="772" width="12.6640625" customWidth="1"/>
    <col min="773" max="773" width="12.6640625" bestFit="1" customWidth="1"/>
    <col min="774" max="774" width="11.6640625" bestFit="1" customWidth="1"/>
    <col min="775" max="775" width="12.6640625" bestFit="1" customWidth="1"/>
    <col min="780" max="780" width="75.33203125" customWidth="1"/>
    <col min="1025" max="1025" width="98.44140625" customWidth="1"/>
    <col min="1026" max="1026" width="12.6640625" bestFit="1" customWidth="1"/>
    <col min="1027" max="1027" width="10.6640625" bestFit="1" customWidth="1"/>
    <col min="1028" max="1028" width="12.6640625" customWidth="1"/>
    <col min="1029" max="1029" width="12.6640625" bestFit="1" customWidth="1"/>
    <col min="1030" max="1030" width="11.6640625" bestFit="1" customWidth="1"/>
    <col min="1031" max="1031" width="12.6640625" bestFit="1" customWidth="1"/>
    <col min="1036" max="1036" width="75.33203125" customWidth="1"/>
    <col min="1281" max="1281" width="98.44140625" customWidth="1"/>
    <col min="1282" max="1282" width="12.6640625" bestFit="1" customWidth="1"/>
    <col min="1283" max="1283" width="10.6640625" bestFit="1" customWidth="1"/>
    <col min="1284" max="1284" width="12.6640625" customWidth="1"/>
    <col min="1285" max="1285" width="12.6640625" bestFit="1" customWidth="1"/>
    <col min="1286" max="1286" width="11.6640625" bestFit="1" customWidth="1"/>
    <col min="1287" max="1287" width="12.6640625" bestFit="1" customWidth="1"/>
    <col min="1292" max="1292" width="75.33203125" customWidth="1"/>
    <col min="1537" max="1537" width="98.44140625" customWidth="1"/>
    <col min="1538" max="1538" width="12.6640625" bestFit="1" customWidth="1"/>
    <col min="1539" max="1539" width="10.6640625" bestFit="1" customWidth="1"/>
    <col min="1540" max="1540" width="12.6640625" customWidth="1"/>
    <col min="1541" max="1541" width="12.6640625" bestFit="1" customWidth="1"/>
    <col min="1542" max="1542" width="11.6640625" bestFit="1" customWidth="1"/>
    <col min="1543" max="1543" width="12.6640625" bestFit="1" customWidth="1"/>
    <col min="1548" max="1548" width="75.33203125" customWidth="1"/>
    <col min="1793" max="1793" width="98.44140625" customWidth="1"/>
    <col min="1794" max="1794" width="12.6640625" bestFit="1" customWidth="1"/>
    <col min="1795" max="1795" width="10.6640625" bestFit="1" customWidth="1"/>
    <col min="1796" max="1796" width="12.6640625" customWidth="1"/>
    <col min="1797" max="1797" width="12.6640625" bestFit="1" customWidth="1"/>
    <col min="1798" max="1798" width="11.6640625" bestFit="1" customWidth="1"/>
    <col min="1799" max="1799" width="12.6640625" bestFit="1" customWidth="1"/>
    <col min="1804" max="1804" width="75.33203125" customWidth="1"/>
    <col min="2049" max="2049" width="98.44140625" customWidth="1"/>
    <col min="2050" max="2050" width="12.6640625" bestFit="1" customWidth="1"/>
    <col min="2051" max="2051" width="10.6640625" bestFit="1" customWidth="1"/>
    <col min="2052" max="2052" width="12.6640625" customWidth="1"/>
    <col min="2053" max="2053" width="12.6640625" bestFit="1" customWidth="1"/>
    <col min="2054" max="2054" width="11.6640625" bestFit="1" customWidth="1"/>
    <col min="2055" max="2055" width="12.6640625" bestFit="1" customWidth="1"/>
    <col min="2060" max="2060" width="75.33203125" customWidth="1"/>
    <col min="2305" max="2305" width="98.44140625" customWidth="1"/>
    <col min="2306" max="2306" width="12.6640625" bestFit="1" customWidth="1"/>
    <col min="2307" max="2307" width="10.6640625" bestFit="1" customWidth="1"/>
    <col min="2308" max="2308" width="12.6640625" customWidth="1"/>
    <col min="2309" max="2309" width="12.6640625" bestFit="1" customWidth="1"/>
    <col min="2310" max="2310" width="11.6640625" bestFit="1" customWidth="1"/>
    <col min="2311" max="2311" width="12.6640625" bestFit="1" customWidth="1"/>
    <col min="2316" max="2316" width="75.33203125" customWidth="1"/>
    <col min="2561" max="2561" width="98.44140625" customWidth="1"/>
    <col min="2562" max="2562" width="12.6640625" bestFit="1" customWidth="1"/>
    <col min="2563" max="2563" width="10.6640625" bestFit="1" customWidth="1"/>
    <col min="2564" max="2564" width="12.6640625" customWidth="1"/>
    <col min="2565" max="2565" width="12.6640625" bestFit="1" customWidth="1"/>
    <col min="2566" max="2566" width="11.6640625" bestFit="1" customWidth="1"/>
    <col min="2567" max="2567" width="12.6640625" bestFit="1" customWidth="1"/>
    <col min="2572" max="2572" width="75.33203125" customWidth="1"/>
    <col min="2817" max="2817" width="98.44140625" customWidth="1"/>
    <col min="2818" max="2818" width="12.6640625" bestFit="1" customWidth="1"/>
    <col min="2819" max="2819" width="10.6640625" bestFit="1" customWidth="1"/>
    <col min="2820" max="2820" width="12.6640625" customWidth="1"/>
    <col min="2821" max="2821" width="12.6640625" bestFit="1" customWidth="1"/>
    <col min="2822" max="2822" width="11.6640625" bestFit="1" customWidth="1"/>
    <col min="2823" max="2823" width="12.6640625" bestFit="1" customWidth="1"/>
    <col min="2828" max="2828" width="75.33203125" customWidth="1"/>
    <col min="3073" max="3073" width="98.44140625" customWidth="1"/>
    <col min="3074" max="3074" width="12.6640625" bestFit="1" customWidth="1"/>
    <col min="3075" max="3075" width="10.6640625" bestFit="1" customWidth="1"/>
    <col min="3076" max="3076" width="12.6640625" customWidth="1"/>
    <col min="3077" max="3077" width="12.6640625" bestFit="1" customWidth="1"/>
    <col min="3078" max="3078" width="11.6640625" bestFit="1" customWidth="1"/>
    <col min="3079" max="3079" width="12.6640625" bestFit="1" customWidth="1"/>
    <col min="3084" max="3084" width="75.33203125" customWidth="1"/>
    <col min="3329" max="3329" width="98.44140625" customWidth="1"/>
    <col min="3330" max="3330" width="12.6640625" bestFit="1" customWidth="1"/>
    <col min="3331" max="3331" width="10.6640625" bestFit="1" customWidth="1"/>
    <col min="3332" max="3332" width="12.6640625" customWidth="1"/>
    <col min="3333" max="3333" width="12.6640625" bestFit="1" customWidth="1"/>
    <col min="3334" max="3334" width="11.6640625" bestFit="1" customWidth="1"/>
    <col min="3335" max="3335" width="12.6640625" bestFit="1" customWidth="1"/>
    <col min="3340" max="3340" width="75.33203125" customWidth="1"/>
    <col min="3585" max="3585" width="98.44140625" customWidth="1"/>
    <col min="3586" max="3586" width="12.6640625" bestFit="1" customWidth="1"/>
    <col min="3587" max="3587" width="10.6640625" bestFit="1" customWidth="1"/>
    <col min="3588" max="3588" width="12.6640625" customWidth="1"/>
    <col min="3589" max="3589" width="12.6640625" bestFit="1" customWidth="1"/>
    <col min="3590" max="3590" width="11.6640625" bestFit="1" customWidth="1"/>
    <col min="3591" max="3591" width="12.6640625" bestFit="1" customWidth="1"/>
    <col min="3596" max="3596" width="75.33203125" customWidth="1"/>
    <col min="3841" max="3841" width="98.44140625" customWidth="1"/>
    <col min="3842" max="3842" width="12.6640625" bestFit="1" customWidth="1"/>
    <col min="3843" max="3843" width="10.6640625" bestFit="1" customWidth="1"/>
    <col min="3844" max="3844" width="12.6640625" customWidth="1"/>
    <col min="3845" max="3845" width="12.6640625" bestFit="1" customWidth="1"/>
    <col min="3846" max="3846" width="11.6640625" bestFit="1" customWidth="1"/>
    <col min="3847" max="3847" width="12.6640625" bestFit="1" customWidth="1"/>
    <col min="3852" max="3852" width="75.33203125" customWidth="1"/>
    <col min="4097" max="4097" width="98.44140625" customWidth="1"/>
    <col min="4098" max="4098" width="12.6640625" bestFit="1" customWidth="1"/>
    <col min="4099" max="4099" width="10.6640625" bestFit="1" customWidth="1"/>
    <col min="4100" max="4100" width="12.6640625" customWidth="1"/>
    <col min="4101" max="4101" width="12.6640625" bestFit="1" customWidth="1"/>
    <col min="4102" max="4102" width="11.6640625" bestFit="1" customWidth="1"/>
    <col min="4103" max="4103" width="12.6640625" bestFit="1" customWidth="1"/>
    <col min="4108" max="4108" width="75.33203125" customWidth="1"/>
    <col min="4353" max="4353" width="98.44140625" customWidth="1"/>
    <col min="4354" max="4354" width="12.6640625" bestFit="1" customWidth="1"/>
    <col min="4355" max="4355" width="10.6640625" bestFit="1" customWidth="1"/>
    <col min="4356" max="4356" width="12.6640625" customWidth="1"/>
    <col min="4357" max="4357" width="12.6640625" bestFit="1" customWidth="1"/>
    <col min="4358" max="4358" width="11.6640625" bestFit="1" customWidth="1"/>
    <col min="4359" max="4359" width="12.6640625" bestFit="1" customWidth="1"/>
    <col min="4364" max="4364" width="75.33203125" customWidth="1"/>
    <col min="4609" max="4609" width="98.44140625" customWidth="1"/>
    <col min="4610" max="4610" width="12.6640625" bestFit="1" customWidth="1"/>
    <col min="4611" max="4611" width="10.6640625" bestFit="1" customWidth="1"/>
    <col min="4612" max="4612" width="12.6640625" customWidth="1"/>
    <col min="4613" max="4613" width="12.6640625" bestFit="1" customWidth="1"/>
    <col min="4614" max="4614" width="11.6640625" bestFit="1" customWidth="1"/>
    <col min="4615" max="4615" width="12.6640625" bestFit="1" customWidth="1"/>
    <col min="4620" max="4620" width="75.33203125" customWidth="1"/>
    <col min="4865" max="4865" width="98.44140625" customWidth="1"/>
    <col min="4866" max="4866" width="12.6640625" bestFit="1" customWidth="1"/>
    <col min="4867" max="4867" width="10.6640625" bestFit="1" customWidth="1"/>
    <col min="4868" max="4868" width="12.6640625" customWidth="1"/>
    <col min="4869" max="4869" width="12.6640625" bestFit="1" customWidth="1"/>
    <col min="4870" max="4870" width="11.6640625" bestFit="1" customWidth="1"/>
    <col min="4871" max="4871" width="12.6640625" bestFit="1" customWidth="1"/>
    <col min="4876" max="4876" width="75.33203125" customWidth="1"/>
    <col min="5121" max="5121" width="98.44140625" customWidth="1"/>
    <col min="5122" max="5122" width="12.6640625" bestFit="1" customWidth="1"/>
    <col min="5123" max="5123" width="10.6640625" bestFit="1" customWidth="1"/>
    <col min="5124" max="5124" width="12.6640625" customWidth="1"/>
    <col min="5125" max="5125" width="12.6640625" bestFit="1" customWidth="1"/>
    <col min="5126" max="5126" width="11.6640625" bestFit="1" customWidth="1"/>
    <col min="5127" max="5127" width="12.6640625" bestFit="1" customWidth="1"/>
    <col min="5132" max="5132" width="75.33203125" customWidth="1"/>
    <col min="5377" max="5377" width="98.44140625" customWidth="1"/>
    <col min="5378" max="5378" width="12.6640625" bestFit="1" customWidth="1"/>
    <col min="5379" max="5379" width="10.6640625" bestFit="1" customWidth="1"/>
    <col min="5380" max="5380" width="12.6640625" customWidth="1"/>
    <col min="5381" max="5381" width="12.6640625" bestFit="1" customWidth="1"/>
    <col min="5382" max="5382" width="11.6640625" bestFit="1" customWidth="1"/>
    <col min="5383" max="5383" width="12.6640625" bestFit="1" customWidth="1"/>
    <col min="5388" max="5388" width="75.33203125" customWidth="1"/>
    <col min="5633" max="5633" width="98.44140625" customWidth="1"/>
    <col min="5634" max="5634" width="12.6640625" bestFit="1" customWidth="1"/>
    <col min="5635" max="5635" width="10.6640625" bestFit="1" customWidth="1"/>
    <col min="5636" max="5636" width="12.6640625" customWidth="1"/>
    <col min="5637" max="5637" width="12.6640625" bestFit="1" customWidth="1"/>
    <col min="5638" max="5638" width="11.6640625" bestFit="1" customWidth="1"/>
    <col min="5639" max="5639" width="12.6640625" bestFit="1" customWidth="1"/>
    <col min="5644" max="5644" width="75.33203125" customWidth="1"/>
    <col min="5889" max="5889" width="98.44140625" customWidth="1"/>
    <col min="5890" max="5890" width="12.6640625" bestFit="1" customWidth="1"/>
    <col min="5891" max="5891" width="10.6640625" bestFit="1" customWidth="1"/>
    <col min="5892" max="5892" width="12.6640625" customWidth="1"/>
    <col min="5893" max="5893" width="12.6640625" bestFit="1" customWidth="1"/>
    <col min="5894" max="5894" width="11.6640625" bestFit="1" customWidth="1"/>
    <col min="5895" max="5895" width="12.6640625" bestFit="1" customWidth="1"/>
    <col min="5900" max="5900" width="75.33203125" customWidth="1"/>
    <col min="6145" max="6145" width="98.44140625" customWidth="1"/>
    <col min="6146" max="6146" width="12.6640625" bestFit="1" customWidth="1"/>
    <col min="6147" max="6147" width="10.6640625" bestFit="1" customWidth="1"/>
    <col min="6148" max="6148" width="12.6640625" customWidth="1"/>
    <col min="6149" max="6149" width="12.6640625" bestFit="1" customWidth="1"/>
    <col min="6150" max="6150" width="11.6640625" bestFit="1" customWidth="1"/>
    <col min="6151" max="6151" width="12.6640625" bestFit="1" customWidth="1"/>
    <col min="6156" max="6156" width="75.33203125" customWidth="1"/>
    <col min="6401" max="6401" width="98.44140625" customWidth="1"/>
    <col min="6402" max="6402" width="12.6640625" bestFit="1" customWidth="1"/>
    <col min="6403" max="6403" width="10.6640625" bestFit="1" customWidth="1"/>
    <col min="6404" max="6404" width="12.6640625" customWidth="1"/>
    <col min="6405" max="6405" width="12.6640625" bestFit="1" customWidth="1"/>
    <col min="6406" max="6406" width="11.6640625" bestFit="1" customWidth="1"/>
    <col min="6407" max="6407" width="12.6640625" bestFit="1" customWidth="1"/>
    <col min="6412" max="6412" width="75.33203125" customWidth="1"/>
    <col min="6657" max="6657" width="98.44140625" customWidth="1"/>
    <col min="6658" max="6658" width="12.6640625" bestFit="1" customWidth="1"/>
    <col min="6659" max="6659" width="10.6640625" bestFit="1" customWidth="1"/>
    <col min="6660" max="6660" width="12.6640625" customWidth="1"/>
    <col min="6661" max="6661" width="12.6640625" bestFit="1" customWidth="1"/>
    <col min="6662" max="6662" width="11.6640625" bestFit="1" customWidth="1"/>
    <col min="6663" max="6663" width="12.6640625" bestFit="1" customWidth="1"/>
    <col min="6668" max="6668" width="75.33203125" customWidth="1"/>
    <col min="6913" max="6913" width="98.44140625" customWidth="1"/>
    <col min="6914" max="6914" width="12.6640625" bestFit="1" customWidth="1"/>
    <col min="6915" max="6915" width="10.6640625" bestFit="1" customWidth="1"/>
    <col min="6916" max="6916" width="12.6640625" customWidth="1"/>
    <col min="6917" max="6917" width="12.6640625" bestFit="1" customWidth="1"/>
    <col min="6918" max="6918" width="11.6640625" bestFit="1" customWidth="1"/>
    <col min="6919" max="6919" width="12.6640625" bestFit="1" customWidth="1"/>
    <col min="6924" max="6924" width="75.33203125" customWidth="1"/>
    <col min="7169" max="7169" width="98.44140625" customWidth="1"/>
    <col min="7170" max="7170" width="12.6640625" bestFit="1" customWidth="1"/>
    <col min="7171" max="7171" width="10.6640625" bestFit="1" customWidth="1"/>
    <col min="7172" max="7172" width="12.6640625" customWidth="1"/>
    <col min="7173" max="7173" width="12.6640625" bestFit="1" customWidth="1"/>
    <col min="7174" max="7174" width="11.6640625" bestFit="1" customWidth="1"/>
    <col min="7175" max="7175" width="12.6640625" bestFit="1" customWidth="1"/>
    <col min="7180" max="7180" width="75.33203125" customWidth="1"/>
    <col min="7425" max="7425" width="98.44140625" customWidth="1"/>
    <col min="7426" max="7426" width="12.6640625" bestFit="1" customWidth="1"/>
    <col min="7427" max="7427" width="10.6640625" bestFit="1" customWidth="1"/>
    <col min="7428" max="7428" width="12.6640625" customWidth="1"/>
    <col min="7429" max="7429" width="12.6640625" bestFit="1" customWidth="1"/>
    <col min="7430" max="7430" width="11.6640625" bestFit="1" customWidth="1"/>
    <col min="7431" max="7431" width="12.6640625" bestFit="1" customWidth="1"/>
    <col min="7436" max="7436" width="75.33203125" customWidth="1"/>
    <col min="7681" max="7681" width="98.44140625" customWidth="1"/>
    <col min="7682" max="7682" width="12.6640625" bestFit="1" customWidth="1"/>
    <col min="7683" max="7683" width="10.6640625" bestFit="1" customWidth="1"/>
    <col min="7684" max="7684" width="12.6640625" customWidth="1"/>
    <col min="7685" max="7685" width="12.6640625" bestFit="1" customWidth="1"/>
    <col min="7686" max="7686" width="11.6640625" bestFit="1" customWidth="1"/>
    <col min="7687" max="7687" width="12.6640625" bestFit="1" customWidth="1"/>
    <col min="7692" max="7692" width="75.33203125" customWidth="1"/>
    <col min="7937" max="7937" width="98.44140625" customWidth="1"/>
    <col min="7938" max="7938" width="12.6640625" bestFit="1" customWidth="1"/>
    <col min="7939" max="7939" width="10.6640625" bestFit="1" customWidth="1"/>
    <col min="7940" max="7940" width="12.6640625" customWidth="1"/>
    <col min="7941" max="7941" width="12.6640625" bestFit="1" customWidth="1"/>
    <col min="7942" max="7942" width="11.6640625" bestFit="1" customWidth="1"/>
    <col min="7943" max="7943" width="12.6640625" bestFit="1" customWidth="1"/>
    <col min="7948" max="7948" width="75.33203125" customWidth="1"/>
    <col min="8193" max="8193" width="98.44140625" customWidth="1"/>
    <col min="8194" max="8194" width="12.6640625" bestFit="1" customWidth="1"/>
    <col min="8195" max="8195" width="10.6640625" bestFit="1" customWidth="1"/>
    <col min="8196" max="8196" width="12.6640625" customWidth="1"/>
    <col min="8197" max="8197" width="12.6640625" bestFit="1" customWidth="1"/>
    <col min="8198" max="8198" width="11.6640625" bestFit="1" customWidth="1"/>
    <col min="8199" max="8199" width="12.6640625" bestFit="1" customWidth="1"/>
    <col min="8204" max="8204" width="75.33203125" customWidth="1"/>
    <col min="8449" max="8449" width="98.44140625" customWidth="1"/>
    <col min="8450" max="8450" width="12.6640625" bestFit="1" customWidth="1"/>
    <col min="8451" max="8451" width="10.6640625" bestFit="1" customWidth="1"/>
    <col min="8452" max="8452" width="12.6640625" customWidth="1"/>
    <col min="8453" max="8453" width="12.6640625" bestFit="1" customWidth="1"/>
    <col min="8454" max="8454" width="11.6640625" bestFit="1" customWidth="1"/>
    <col min="8455" max="8455" width="12.6640625" bestFit="1" customWidth="1"/>
    <col min="8460" max="8460" width="75.33203125" customWidth="1"/>
    <col min="8705" max="8705" width="98.44140625" customWidth="1"/>
    <col min="8706" max="8706" width="12.6640625" bestFit="1" customWidth="1"/>
    <col min="8707" max="8707" width="10.6640625" bestFit="1" customWidth="1"/>
    <col min="8708" max="8708" width="12.6640625" customWidth="1"/>
    <col min="8709" max="8709" width="12.6640625" bestFit="1" customWidth="1"/>
    <col min="8710" max="8710" width="11.6640625" bestFit="1" customWidth="1"/>
    <col min="8711" max="8711" width="12.6640625" bestFit="1" customWidth="1"/>
    <col min="8716" max="8716" width="75.33203125" customWidth="1"/>
    <col min="8961" max="8961" width="98.44140625" customWidth="1"/>
    <col min="8962" max="8962" width="12.6640625" bestFit="1" customWidth="1"/>
    <col min="8963" max="8963" width="10.6640625" bestFit="1" customWidth="1"/>
    <col min="8964" max="8964" width="12.6640625" customWidth="1"/>
    <col min="8965" max="8965" width="12.6640625" bestFit="1" customWidth="1"/>
    <col min="8966" max="8966" width="11.6640625" bestFit="1" customWidth="1"/>
    <col min="8967" max="8967" width="12.6640625" bestFit="1" customWidth="1"/>
    <col min="8972" max="8972" width="75.33203125" customWidth="1"/>
    <col min="9217" max="9217" width="98.44140625" customWidth="1"/>
    <col min="9218" max="9218" width="12.6640625" bestFit="1" customWidth="1"/>
    <col min="9219" max="9219" width="10.6640625" bestFit="1" customWidth="1"/>
    <col min="9220" max="9220" width="12.6640625" customWidth="1"/>
    <col min="9221" max="9221" width="12.6640625" bestFit="1" customWidth="1"/>
    <col min="9222" max="9222" width="11.6640625" bestFit="1" customWidth="1"/>
    <col min="9223" max="9223" width="12.6640625" bestFit="1" customWidth="1"/>
    <col min="9228" max="9228" width="75.33203125" customWidth="1"/>
    <col min="9473" max="9473" width="98.44140625" customWidth="1"/>
    <col min="9474" max="9474" width="12.6640625" bestFit="1" customWidth="1"/>
    <col min="9475" max="9475" width="10.6640625" bestFit="1" customWidth="1"/>
    <col min="9476" max="9476" width="12.6640625" customWidth="1"/>
    <col min="9477" max="9477" width="12.6640625" bestFit="1" customWidth="1"/>
    <col min="9478" max="9478" width="11.6640625" bestFit="1" customWidth="1"/>
    <col min="9479" max="9479" width="12.6640625" bestFit="1" customWidth="1"/>
    <col min="9484" max="9484" width="75.33203125" customWidth="1"/>
    <col min="9729" max="9729" width="98.44140625" customWidth="1"/>
    <col min="9730" max="9730" width="12.6640625" bestFit="1" customWidth="1"/>
    <col min="9731" max="9731" width="10.6640625" bestFit="1" customWidth="1"/>
    <col min="9732" max="9732" width="12.6640625" customWidth="1"/>
    <col min="9733" max="9733" width="12.6640625" bestFit="1" customWidth="1"/>
    <col min="9734" max="9734" width="11.6640625" bestFit="1" customWidth="1"/>
    <col min="9735" max="9735" width="12.6640625" bestFit="1" customWidth="1"/>
    <col min="9740" max="9740" width="75.33203125" customWidth="1"/>
    <col min="9985" max="9985" width="98.44140625" customWidth="1"/>
    <col min="9986" max="9986" width="12.6640625" bestFit="1" customWidth="1"/>
    <col min="9987" max="9987" width="10.6640625" bestFit="1" customWidth="1"/>
    <col min="9988" max="9988" width="12.6640625" customWidth="1"/>
    <col min="9989" max="9989" width="12.6640625" bestFit="1" customWidth="1"/>
    <col min="9990" max="9990" width="11.6640625" bestFit="1" customWidth="1"/>
    <col min="9991" max="9991" width="12.6640625" bestFit="1" customWidth="1"/>
    <col min="9996" max="9996" width="75.33203125" customWidth="1"/>
    <col min="10241" max="10241" width="98.44140625" customWidth="1"/>
    <col min="10242" max="10242" width="12.6640625" bestFit="1" customWidth="1"/>
    <col min="10243" max="10243" width="10.6640625" bestFit="1" customWidth="1"/>
    <col min="10244" max="10244" width="12.6640625" customWidth="1"/>
    <col min="10245" max="10245" width="12.6640625" bestFit="1" customWidth="1"/>
    <col min="10246" max="10246" width="11.6640625" bestFit="1" customWidth="1"/>
    <col min="10247" max="10247" width="12.6640625" bestFit="1" customWidth="1"/>
    <col min="10252" max="10252" width="75.33203125" customWidth="1"/>
    <col min="10497" max="10497" width="98.44140625" customWidth="1"/>
    <col min="10498" max="10498" width="12.6640625" bestFit="1" customWidth="1"/>
    <col min="10499" max="10499" width="10.6640625" bestFit="1" customWidth="1"/>
    <col min="10500" max="10500" width="12.6640625" customWidth="1"/>
    <col min="10501" max="10501" width="12.6640625" bestFit="1" customWidth="1"/>
    <col min="10502" max="10502" width="11.6640625" bestFit="1" customWidth="1"/>
    <col min="10503" max="10503" width="12.6640625" bestFit="1" customWidth="1"/>
    <col min="10508" max="10508" width="75.33203125" customWidth="1"/>
    <col min="10753" max="10753" width="98.44140625" customWidth="1"/>
    <col min="10754" max="10754" width="12.6640625" bestFit="1" customWidth="1"/>
    <col min="10755" max="10755" width="10.6640625" bestFit="1" customWidth="1"/>
    <col min="10756" max="10756" width="12.6640625" customWidth="1"/>
    <col min="10757" max="10757" width="12.6640625" bestFit="1" customWidth="1"/>
    <col min="10758" max="10758" width="11.6640625" bestFit="1" customWidth="1"/>
    <col min="10759" max="10759" width="12.6640625" bestFit="1" customWidth="1"/>
    <col min="10764" max="10764" width="75.33203125" customWidth="1"/>
    <col min="11009" max="11009" width="98.44140625" customWidth="1"/>
    <col min="11010" max="11010" width="12.6640625" bestFit="1" customWidth="1"/>
    <col min="11011" max="11011" width="10.6640625" bestFit="1" customWidth="1"/>
    <col min="11012" max="11012" width="12.6640625" customWidth="1"/>
    <col min="11013" max="11013" width="12.6640625" bestFit="1" customWidth="1"/>
    <col min="11014" max="11014" width="11.6640625" bestFit="1" customWidth="1"/>
    <col min="11015" max="11015" width="12.6640625" bestFit="1" customWidth="1"/>
    <col min="11020" max="11020" width="75.33203125" customWidth="1"/>
    <col min="11265" max="11265" width="98.44140625" customWidth="1"/>
    <col min="11266" max="11266" width="12.6640625" bestFit="1" customWidth="1"/>
    <col min="11267" max="11267" width="10.6640625" bestFit="1" customWidth="1"/>
    <col min="11268" max="11268" width="12.6640625" customWidth="1"/>
    <col min="11269" max="11269" width="12.6640625" bestFit="1" customWidth="1"/>
    <col min="11270" max="11270" width="11.6640625" bestFit="1" customWidth="1"/>
    <col min="11271" max="11271" width="12.6640625" bestFit="1" customWidth="1"/>
    <col min="11276" max="11276" width="75.33203125" customWidth="1"/>
    <col min="11521" max="11521" width="98.44140625" customWidth="1"/>
    <col min="11522" max="11522" width="12.6640625" bestFit="1" customWidth="1"/>
    <col min="11523" max="11523" width="10.6640625" bestFit="1" customWidth="1"/>
    <col min="11524" max="11524" width="12.6640625" customWidth="1"/>
    <col min="11525" max="11525" width="12.6640625" bestFit="1" customWidth="1"/>
    <col min="11526" max="11526" width="11.6640625" bestFit="1" customWidth="1"/>
    <col min="11527" max="11527" width="12.6640625" bestFit="1" customWidth="1"/>
    <col min="11532" max="11532" width="75.33203125" customWidth="1"/>
    <col min="11777" max="11777" width="98.44140625" customWidth="1"/>
    <col min="11778" max="11778" width="12.6640625" bestFit="1" customWidth="1"/>
    <col min="11779" max="11779" width="10.6640625" bestFit="1" customWidth="1"/>
    <col min="11780" max="11780" width="12.6640625" customWidth="1"/>
    <col min="11781" max="11781" width="12.6640625" bestFit="1" customWidth="1"/>
    <col min="11782" max="11782" width="11.6640625" bestFit="1" customWidth="1"/>
    <col min="11783" max="11783" width="12.6640625" bestFit="1" customWidth="1"/>
    <col min="11788" max="11788" width="75.33203125" customWidth="1"/>
    <col min="12033" max="12033" width="98.44140625" customWidth="1"/>
    <col min="12034" max="12034" width="12.6640625" bestFit="1" customWidth="1"/>
    <col min="12035" max="12035" width="10.6640625" bestFit="1" customWidth="1"/>
    <col min="12036" max="12036" width="12.6640625" customWidth="1"/>
    <col min="12037" max="12037" width="12.6640625" bestFit="1" customWidth="1"/>
    <col min="12038" max="12038" width="11.6640625" bestFit="1" customWidth="1"/>
    <col min="12039" max="12039" width="12.6640625" bestFit="1" customWidth="1"/>
    <col min="12044" max="12044" width="75.33203125" customWidth="1"/>
    <col min="12289" max="12289" width="98.44140625" customWidth="1"/>
    <col min="12290" max="12290" width="12.6640625" bestFit="1" customWidth="1"/>
    <col min="12291" max="12291" width="10.6640625" bestFit="1" customWidth="1"/>
    <col min="12292" max="12292" width="12.6640625" customWidth="1"/>
    <col min="12293" max="12293" width="12.6640625" bestFit="1" customWidth="1"/>
    <col min="12294" max="12294" width="11.6640625" bestFit="1" customWidth="1"/>
    <col min="12295" max="12295" width="12.6640625" bestFit="1" customWidth="1"/>
    <col min="12300" max="12300" width="75.33203125" customWidth="1"/>
    <col min="12545" max="12545" width="98.44140625" customWidth="1"/>
    <col min="12546" max="12546" width="12.6640625" bestFit="1" customWidth="1"/>
    <col min="12547" max="12547" width="10.6640625" bestFit="1" customWidth="1"/>
    <col min="12548" max="12548" width="12.6640625" customWidth="1"/>
    <col min="12549" max="12549" width="12.6640625" bestFit="1" customWidth="1"/>
    <col min="12550" max="12550" width="11.6640625" bestFit="1" customWidth="1"/>
    <col min="12551" max="12551" width="12.6640625" bestFit="1" customWidth="1"/>
    <col min="12556" max="12556" width="75.33203125" customWidth="1"/>
    <col min="12801" max="12801" width="98.44140625" customWidth="1"/>
    <col min="12802" max="12802" width="12.6640625" bestFit="1" customWidth="1"/>
    <col min="12803" max="12803" width="10.6640625" bestFit="1" customWidth="1"/>
    <col min="12804" max="12804" width="12.6640625" customWidth="1"/>
    <col min="12805" max="12805" width="12.6640625" bestFit="1" customWidth="1"/>
    <col min="12806" max="12806" width="11.6640625" bestFit="1" customWidth="1"/>
    <col min="12807" max="12807" width="12.6640625" bestFit="1" customWidth="1"/>
    <col min="12812" max="12812" width="75.33203125" customWidth="1"/>
    <col min="13057" max="13057" width="98.44140625" customWidth="1"/>
    <col min="13058" max="13058" width="12.6640625" bestFit="1" customWidth="1"/>
    <col min="13059" max="13059" width="10.6640625" bestFit="1" customWidth="1"/>
    <col min="13060" max="13060" width="12.6640625" customWidth="1"/>
    <col min="13061" max="13061" width="12.6640625" bestFit="1" customWidth="1"/>
    <col min="13062" max="13062" width="11.6640625" bestFit="1" customWidth="1"/>
    <col min="13063" max="13063" width="12.6640625" bestFit="1" customWidth="1"/>
    <col min="13068" max="13068" width="75.33203125" customWidth="1"/>
    <col min="13313" max="13313" width="98.44140625" customWidth="1"/>
    <col min="13314" max="13314" width="12.6640625" bestFit="1" customWidth="1"/>
    <col min="13315" max="13315" width="10.6640625" bestFit="1" customWidth="1"/>
    <col min="13316" max="13316" width="12.6640625" customWidth="1"/>
    <col min="13317" max="13317" width="12.6640625" bestFit="1" customWidth="1"/>
    <col min="13318" max="13318" width="11.6640625" bestFit="1" customWidth="1"/>
    <col min="13319" max="13319" width="12.6640625" bestFit="1" customWidth="1"/>
    <col min="13324" max="13324" width="75.33203125" customWidth="1"/>
    <col min="13569" max="13569" width="98.44140625" customWidth="1"/>
    <col min="13570" max="13570" width="12.6640625" bestFit="1" customWidth="1"/>
    <col min="13571" max="13571" width="10.6640625" bestFit="1" customWidth="1"/>
    <col min="13572" max="13572" width="12.6640625" customWidth="1"/>
    <col min="13573" max="13573" width="12.6640625" bestFit="1" customWidth="1"/>
    <col min="13574" max="13574" width="11.6640625" bestFit="1" customWidth="1"/>
    <col min="13575" max="13575" width="12.6640625" bestFit="1" customWidth="1"/>
    <col min="13580" max="13580" width="75.33203125" customWidth="1"/>
    <col min="13825" max="13825" width="98.44140625" customWidth="1"/>
    <col min="13826" max="13826" width="12.6640625" bestFit="1" customWidth="1"/>
    <col min="13827" max="13827" width="10.6640625" bestFit="1" customWidth="1"/>
    <col min="13828" max="13828" width="12.6640625" customWidth="1"/>
    <col min="13829" max="13829" width="12.6640625" bestFit="1" customWidth="1"/>
    <col min="13830" max="13830" width="11.6640625" bestFit="1" customWidth="1"/>
    <col min="13831" max="13831" width="12.6640625" bestFit="1" customWidth="1"/>
    <col min="13836" max="13836" width="75.33203125" customWidth="1"/>
    <col min="14081" max="14081" width="98.44140625" customWidth="1"/>
    <col min="14082" max="14082" width="12.6640625" bestFit="1" customWidth="1"/>
    <col min="14083" max="14083" width="10.6640625" bestFit="1" customWidth="1"/>
    <col min="14084" max="14084" width="12.6640625" customWidth="1"/>
    <col min="14085" max="14085" width="12.6640625" bestFit="1" customWidth="1"/>
    <col min="14086" max="14086" width="11.6640625" bestFit="1" customWidth="1"/>
    <col min="14087" max="14087" width="12.6640625" bestFit="1" customWidth="1"/>
    <col min="14092" max="14092" width="75.33203125" customWidth="1"/>
    <col min="14337" max="14337" width="98.44140625" customWidth="1"/>
    <col min="14338" max="14338" width="12.6640625" bestFit="1" customWidth="1"/>
    <col min="14339" max="14339" width="10.6640625" bestFit="1" customWidth="1"/>
    <col min="14340" max="14340" width="12.6640625" customWidth="1"/>
    <col min="14341" max="14341" width="12.6640625" bestFit="1" customWidth="1"/>
    <col min="14342" max="14342" width="11.6640625" bestFit="1" customWidth="1"/>
    <col min="14343" max="14343" width="12.6640625" bestFit="1" customWidth="1"/>
    <col min="14348" max="14348" width="75.33203125" customWidth="1"/>
    <col min="14593" max="14593" width="98.44140625" customWidth="1"/>
    <col min="14594" max="14594" width="12.6640625" bestFit="1" customWidth="1"/>
    <col min="14595" max="14595" width="10.6640625" bestFit="1" customWidth="1"/>
    <col min="14596" max="14596" width="12.6640625" customWidth="1"/>
    <col min="14597" max="14597" width="12.6640625" bestFit="1" customWidth="1"/>
    <col min="14598" max="14598" width="11.6640625" bestFit="1" customWidth="1"/>
    <col min="14599" max="14599" width="12.6640625" bestFit="1" customWidth="1"/>
    <col min="14604" max="14604" width="75.33203125" customWidth="1"/>
    <col min="14849" max="14849" width="98.44140625" customWidth="1"/>
    <col min="14850" max="14850" width="12.6640625" bestFit="1" customWidth="1"/>
    <col min="14851" max="14851" width="10.6640625" bestFit="1" customWidth="1"/>
    <col min="14852" max="14852" width="12.6640625" customWidth="1"/>
    <col min="14853" max="14853" width="12.6640625" bestFit="1" customWidth="1"/>
    <col min="14854" max="14854" width="11.6640625" bestFit="1" customWidth="1"/>
    <col min="14855" max="14855" width="12.6640625" bestFit="1" customWidth="1"/>
    <col min="14860" max="14860" width="75.33203125" customWidth="1"/>
    <col min="15105" max="15105" width="98.44140625" customWidth="1"/>
    <col min="15106" max="15106" width="12.6640625" bestFit="1" customWidth="1"/>
    <col min="15107" max="15107" width="10.6640625" bestFit="1" customWidth="1"/>
    <col min="15108" max="15108" width="12.6640625" customWidth="1"/>
    <col min="15109" max="15109" width="12.6640625" bestFit="1" customWidth="1"/>
    <col min="15110" max="15110" width="11.6640625" bestFit="1" customWidth="1"/>
    <col min="15111" max="15111" width="12.6640625" bestFit="1" customWidth="1"/>
    <col min="15116" max="15116" width="75.33203125" customWidth="1"/>
    <col min="15361" max="15361" width="98.44140625" customWidth="1"/>
    <col min="15362" max="15362" width="12.6640625" bestFit="1" customWidth="1"/>
    <col min="15363" max="15363" width="10.6640625" bestFit="1" customWidth="1"/>
    <col min="15364" max="15364" width="12.6640625" customWidth="1"/>
    <col min="15365" max="15365" width="12.6640625" bestFit="1" customWidth="1"/>
    <col min="15366" max="15366" width="11.6640625" bestFit="1" customWidth="1"/>
    <col min="15367" max="15367" width="12.6640625" bestFit="1" customWidth="1"/>
    <col min="15372" max="15372" width="75.33203125" customWidth="1"/>
    <col min="15617" max="15617" width="98.44140625" customWidth="1"/>
    <col min="15618" max="15618" width="12.6640625" bestFit="1" customWidth="1"/>
    <col min="15619" max="15619" width="10.6640625" bestFit="1" customWidth="1"/>
    <col min="15620" max="15620" width="12.6640625" customWidth="1"/>
    <col min="15621" max="15621" width="12.6640625" bestFit="1" customWidth="1"/>
    <col min="15622" max="15622" width="11.6640625" bestFit="1" customWidth="1"/>
    <col min="15623" max="15623" width="12.6640625" bestFit="1" customWidth="1"/>
    <col min="15628" max="15628" width="75.33203125" customWidth="1"/>
    <col min="15873" max="15873" width="98.44140625" customWidth="1"/>
    <col min="15874" max="15874" width="12.6640625" bestFit="1" customWidth="1"/>
    <col min="15875" max="15875" width="10.6640625" bestFit="1" customWidth="1"/>
    <col min="15876" max="15876" width="12.6640625" customWidth="1"/>
    <col min="15877" max="15877" width="12.6640625" bestFit="1" customWidth="1"/>
    <col min="15878" max="15878" width="11.6640625" bestFit="1" customWidth="1"/>
    <col min="15879" max="15879" width="12.6640625" bestFit="1" customWidth="1"/>
    <col min="15884" max="15884" width="75.33203125" customWidth="1"/>
    <col min="16129" max="16129" width="98.44140625" customWidth="1"/>
    <col min="16130" max="16130" width="12.6640625" bestFit="1" customWidth="1"/>
    <col min="16131" max="16131" width="10.6640625" bestFit="1" customWidth="1"/>
    <col min="16132" max="16132" width="12.6640625" customWidth="1"/>
    <col min="16133" max="16133" width="12.6640625" bestFit="1" customWidth="1"/>
    <col min="16134" max="16134" width="11.6640625" bestFit="1" customWidth="1"/>
    <col min="16135" max="16135" width="12.6640625" bestFit="1" customWidth="1"/>
    <col min="16140" max="16140" width="75.33203125" customWidth="1"/>
  </cols>
  <sheetData>
    <row r="1" spans="1:7" ht="17.399999999999999" x14ac:dyDescent="0.3">
      <c r="A1" s="1" t="s">
        <v>0</v>
      </c>
    </row>
    <row r="2" spans="1:7" x14ac:dyDescent="0.3">
      <c r="A2" s="2"/>
    </row>
    <row r="3" spans="1:7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23</v>
      </c>
    </row>
    <row r="4" spans="1:7" x14ac:dyDescent="0.3">
      <c r="A4" s="5" t="s">
        <v>7</v>
      </c>
      <c r="B4" s="2" t="s">
        <v>8</v>
      </c>
      <c r="C4" s="6">
        <v>2</v>
      </c>
      <c r="D4" s="7">
        <v>273546.68999999994</v>
      </c>
      <c r="E4" s="7">
        <v>75588.820000000007</v>
      </c>
      <c r="F4" s="7">
        <v>23049.940000000002</v>
      </c>
      <c r="G4" s="7">
        <f>SUM(C4:F4)</f>
        <v>372187.44999999995</v>
      </c>
    </row>
    <row r="5" spans="1:7" ht="17.399999999999999" x14ac:dyDescent="0.3">
      <c r="A5" s="1"/>
    </row>
    <row r="6" spans="1:7" x14ac:dyDescent="0.3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4" t="s">
        <v>23</v>
      </c>
    </row>
    <row r="7" spans="1:7" x14ac:dyDescent="0.3">
      <c r="A7" s="5" t="s">
        <v>9</v>
      </c>
      <c r="B7" s="2" t="s">
        <v>10</v>
      </c>
      <c r="C7" s="8">
        <f>'[1]TI - Dirigenti'!E36</f>
        <v>35</v>
      </c>
      <c r="D7" s="7">
        <f>'[1]TI - Dirigenti'!W38</f>
        <v>4135639.3100000005</v>
      </c>
      <c r="E7" s="7">
        <f>'[1]TI - Dirigenti'!X38</f>
        <v>1072998.48</v>
      </c>
      <c r="F7" s="7">
        <f>'[1]TI - Dirigenti'!Y38</f>
        <v>318162.43000000005</v>
      </c>
      <c r="G7" s="7">
        <f>SUM(D7:F7)</f>
        <v>5526800.2200000007</v>
      </c>
    </row>
    <row r="9" spans="1:7" x14ac:dyDescent="0.3">
      <c r="A9" s="3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4" t="s">
        <v>23</v>
      </c>
    </row>
    <row r="10" spans="1:7" x14ac:dyDescent="0.3">
      <c r="A10" s="5" t="s">
        <v>11</v>
      </c>
      <c r="B10" s="2" t="s">
        <v>12</v>
      </c>
      <c r="C10" s="8">
        <f>'[1]NON TI - Dirigenti'!E25</f>
        <v>19</v>
      </c>
      <c r="D10" s="7">
        <f>'[1]NON TI - Dirigenti'!W27</f>
        <v>1710686.65</v>
      </c>
      <c r="E10" s="7">
        <f>'[1]NON TI - Dirigenti'!X27</f>
        <v>455369.87</v>
      </c>
      <c r="F10" s="7">
        <f>'[1]NON TI - Dirigenti'!Y27</f>
        <v>105715.2</v>
      </c>
      <c r="G10" s="7">
        <f>SUM(D10:F10)</f>
        <v>2271771.7200000002</v>
      </c>
    </row>
    <row r="12" spans="1:7" x14ac:dyDescent="0.3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4" t="s">
        <v>23</v>
      </c>
    </row>
    <row r="13" spans="1:7" x14ac:dyDescent="0.3">
      <c r="A13" s="5" t="s">
        <v>13</v>
      </c>
      <c r="B13" s="2" t="s">
        <v>14</v>
      </c>
      <c r="C13" s="8">
        <f>'[1]Giunta - 000096 - Dettaglio'!E21</f>
        <v>20</v>
      </c>
      <c r="D13" s="7">
        <f>'[1]Giunta - 000096 - Dettaglio'!X23</f>
        <v>720788.7699999999</v>
      </c>
      <c r="E13" s="7">
        <f>'[1]Giunta - 000096 - Dettaglio'!Y23</f>
        <v>191044.43999999997</v>
      </c>
      <c r="F13" s="7">
        <f>'[1]Giunta - 000096 - Dettaglio'!Z23</f>
        <v>59049.509999999995</v>
      </c>
      <c r="G13" s="7">
        <f>SUM(D13:F13)</f>
        <v>970882.71999999986</v>
      </c>
    </row>
    <row r="14" spans="1:7" x14ac:dyDescent="0.3">
      <c r="A14" s="9"/>
      <c r="C14" s="8"/>
      <c r="G14" s="7"/>
    </row>
    <row r="15" spans="1:7" x14ac:dyDescent="0.3">
      <c r="A15" s="3" t="s">
        <v>1</v>
      </c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4" t="s">
        <v>23</v>
      </c>
    </row>
    <row r="16" spans="1:7" x14ac:dyDescent="0.3">
      <c r="A16" s="5" t="s">
        <v>15</v>
      </c>
      <c r="B16" s="2" t="s">
        <v>16</v>
      </c>
      <c r="C16" s="8">
        <f>'[1]Giunta - 000096 - Dettaglio'!E36</f>
        <v>12</v>
      </c>
      <c r="D16" s="10">
        <f>'[1]Giunta - 000096 - Dettaglio'!X38</f>
        <v>298219.68</v>
      </c>
      <c r="E16" s="10">
        <f>'[1]Giunta - 000096 - Dettaglio'!Y38</f>
        <v>82802.590000000011</v>
      </c>
      <c r="F16" s="10">
        <f>'[1]Giunta - 000096 - Dettaglio'!Z38</f>
        <v>24649.519999999997</v>
      </c>
      <c r="G16" s="7">
        <f>SUM(D16:F16)</f>
        <v>405671.79000000004</v>
      </c>
    </row>
    <row r="19" spans="1:8" x14ac:dyDescent="0.3">
      <c r="A19" s="5" t="s">
        <v>17</v>
      </c>
    </row>
    <row r="20" spans="1:8" x14ac:dyDescent="0.3">
      <c r="A20" s="3" t="s">
        <v>1</v>
      </c>
      <c r="B20" s="3" t="s">
        <v>2</v>
      </c>
      <c r="C20" s="3" t="s">
        <v>3</v>
      </c>
      <c r="D20" s="3" t="s">
        <v>4</v>
      </c>
      <c r="E20" s="3" t="s">
        <v>5</v>
      </c>
      <c r="F20" s="3" t="s">
        <v>6</v>
      </c>
      <c r="G20" s="4" t="s">
        <v>23</v>
      </c>
    </row>
    <row r="21" spans="1:8" x14ac:dyDescent="0.3">
      <c r="A21" s="11" t="s">
        <v>18</v>
      </c>
      <c r="B21" s="11" t="s">
        <v>19</v>
      </c>
      <c r="C21" s="12">
        <v>886</v>
      </c>
      <c r="D21" s="13">
        <v>34802602.180000007</v>
      </c>
      <c r="E21" s="13">
        <v>9192523.0900000073</v>
      </c>
      <c r="F21" s="13">
        <v>2791083.129999999</v>
      </c>
      <c r="G21" s="13">
        <f>SUM(D21:F21)</f>
        <v>46786208.400000006</v>
      </c>
    </row>
    <row r="22" spans="1:8" x14ac:dyDescent="0.3">
      <c r="A22" s="11" t="s">
        <v>18</v>
      </c>
      <c r="B22" s="11" t="s">
        <v>20</v>
      </c>
      <c r="C22" s="12">
        <v>633</v>
      </c>
      <c r="D22" s="13">
        <v>18078514.570000019</v>
      </c>
      <c r="E22" s="13">
        <v>4764162.5799999991</v>
      </c>
      <c r="F22" s="13">
        <v>1422086.9200000011</v>
      </c>
      <c r="G22" s="13">
        <f>SUM(D22:F22)</f>
        <v>24264764.070000019</v>
      </c>
    </row>
    <row r="23" spans="1:8" x14ac:dyDescent="0.3">
      <c r="A23" s="11" t="s">
        <v>18</v>
      </c>
      <c r="B23" s="11" t="s">
        <v>21</v>
      </c>
      <c r="C23" s="12">
        <v>319</v>
      </c>
      <c r="D23" s="13">
        <v>8624056.950000003</v>
      </c>
      <c r="E23" s="13">
        <v>2271939.1999999993</v>
      </c>
      <c r="F23" s="13">
        <v>567609.01</v>
      </c>
      <c r="G23" s="13">
        <f>SUM(D23:F23)</f>
        <v>11463605.160000002</v>
      </c>
    </row>
    <row r="24" spans="1:8" x14ac:dyDescent="0.3">
      <c r="A24" s="11" t="s">
        <v>18</v>
      </c>
      <c r="B24" s="11" t="s">
        <v>22</v>
      </c>
      <c r="C24" s="12">
        <v>1</v>
      </c>
      <c r="D24" s="13">
        <v>25808.82</v>
      </c>
      <c r="E24" s="13">
        <v>6993.42</v>
      </c>
      <c r="F24" s="13">
        <v>2190.62</v>
      </c>
      <c r="G24" s="13">
        <f>SUM(D24:F24)</f>
        <v>34992.86</v>
      </c>
    </row>
    <row r="25" spans="1:8" x14ac:dyDescent="0.3">
      <c r="A25" s="11"/>
      <c r="B25" s="11"/>
      <c r="C25" s="14"/>
      <c r="D25" s="13"/>
      <c r="E25" s="13"/>
      <c r="F25" s="13"/>
      <c r="G25" s="13"/>
    </row>
    <row r="26" spans="1:8" x14ac:dyDescent="0.3">
      <c r="C26" s="6">
        <f>SUM(C21:C25)</f>
        <v>1839</v>
      </c>
      <c r="D26" s="7">
        <f>SUM(D21:D25)</f>
        <v>61530982.520000033</v>
      </c>
      <c r="E26" s="7">
        <f>SUM(E21:E25)</f>
        <v>16235618.290000005</v>
      </c>
      <c r="F26" s="7">
        <f>SUM(F21:F25)</f>
        <v>4782969.68</v>
      </c>
      <c r="G26" s="7">
        <f>SUM(G21:G25)</f>
        <v>82549570.490000024</v>
      </c>
    </row>
    <row r="28" spans="1:8" x14ac:dyDescent="0.3">
      <c r="F28" s="13"/>
    </row>
    <row r="29" spans="1:8" x14ac:dyDescent="0.3">
      <c r="H29" s="2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Arianna Scacciapiche</cp:lastModifiedBy>
  <dcterms:created xsi:type="dcterms:W3CDTF">2023-09-18T09:12:45Z</dcterms:created>
  <dcterms:modified xsi:type="dcterms:W3CDTF">2023-09-18T13:20:39Z</dcterms:modified>
</cp:coreProperties>
</file>